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BCE18501-178C-42A0-B4BB-A98C70E0F51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768" yWindow="768" windowWidth="21360" windowHeight="11400" xr2:uid="{00000000-000D-0000-FFFF-FFFF00000000}"/>
  </bookViews>
  <sheets>
    <sheet name="BALANCE" sheetId="1" r:id="rId1"/>
  </sheets>
  <definedNames>
    <definedName name="_xlnm.Print_Area" localSheetId="0">BALANCE!$B$1:$E$70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D18" i="1" l="1"/>
  <c r="D19" i="1" s="1"/>
  <c r="D20" i="1" s="1"/>
  <c r="D27" i="1" s="1"/>
  <c r="E18" i="1"/>
  <c r="E19" i="1" s="1"/>
  <c r="E20" i="1" s="1"/>
  <c r="E27" i="1" s="1"/>
  <c r="C39" i="1"/>
  <c r="E58" i="1"/>
  <c r="E63" i="1" s="1"/>
  <c r="E64" i="1" s="1"/>
  <c r="C27" i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<sst xmlns="http://schemas.openxmlformats.org/spreadsheetml/2006/main" count="74" uniqueCount="50">
  <si>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</si>
  <si>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</si>
  <si>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</si>
  <si>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</si>
  <si>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</si>
  <si>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</si>
  <si>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</si>
  <si>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</si>
  <si>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</si>
  <si>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</si>
  <si>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</si>
  <si>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</si>
  <si>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</si>
  <si>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</si>
  <si>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</si>
  <si>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</si>
  <si>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</si>
  <si>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</si>
  <si>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</si>
  <si>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</si>
  <si>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</si>
  <si>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</si>
  <si>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</si>
  <si>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</si>
  <si>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</si>
  <si>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</si>
  <si>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</si>
  <si>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</si>
  <si>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</si>
  <si>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</si>
  <si>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</si>
  <si>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</si>
  <si>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</si>
  <si>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</si>
  <si>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</si>
  <si>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</si>
  <si>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</si>
  <si>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</si>
  <si>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</si>
  <si>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</si>
  <si>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</si>
  <si>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</si>
  <si>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</si>
  <si>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</si>
  <si>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Rural de Agua y Saneamiento Lázaro cardenas</t>
  </si>
  <si>
    <t>Del 01 de enero al 31 de diciembre de 2024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</si>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</sst>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B1" zoomScale="90" zoomScaleNormal="90" workbookViewId="0">
      <selection activeCell="B1" sqref="B1:E70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3" customWidth="1"/>
  </cols>
  <sheetData>
    <row r="1" spans="2:5" ht="15" customHeight="1" thickBot="1" x14ac:dyDescent="0.35"/>
    <row r="2" spans="2:5" x14ac:dyDescent="0.3">
      <c r="B2" s="48" t="s">
        <v>44</v>
      </c>
      <c r="C2" s="49"/>
      <c r="D2" s="49"/>
      <c r="E2" s="50"/>
    </row>
    <row r="3" spans="2:5" x14ac:dyDescent="0.3">
      <c r="B3" s="51" t="s">
        <v>0</v>
      </c>
      <c r="C3" s="52"/>
      <c r="D3" s="52"/>
      <c r="E3" s="53"/>
    </row>
    <row r="4" spans="2:5" x14ac:dyDescent="0.3">
      <c r="B4" s="54" t="s">
        <v>45</v>
      </c>
      <c r="C4" s="55"/>
      <c r="D4" s="55"/>
      <c r="E4" s="56"/>
    </row>
    <row r="5" spans="2:5" ht="15" thickBot="1" x14ac:dyDescent="0.35">
      <c r="B5" s="57" t="s">
        <v>1</v>
      </c>
      <c r="C5" s="58"/>
      <c r="D5" s="58"/>
      <c r="E5" s="59"/>
    </row>
    <row r="6" spans="2:5" x14ac:dyDescent="0.3">
      <c r="B6" s="44" t="s">
        <v>2</v>
      </c>
      <c r="C6" s="3" t="s">
        <v>3</v>
      </c>
      <c r="D6" s="60" t="s">
        <v>4</v>
      </c>
      <c r="E6" s="3" t="s">
        <v>5</v>
      </c>
    </row>
    <row r="7" spans="2:5" ht="15" thickBot="1" x14ac:dyDescent="0.35">
      <c r="B7" s="45"/>
      <c r="C7" s="4" t="s">
        <v>6</v>
      </c>
      <c r="D7" s="61"/>
      <c r="E7" s="4" t="s">
        <v>7</v>
      </c>
    </row>
    <row r="8" spans="2:5" x14ac:dyDescent="0.3">
      <c r="B8" s="27" t="s">
        <v>8</v>
      </c>
      <c r="C8" s="5">
        <f>SUM(C9:C11)</f>
        <v>19560533.009999998</v>
      </c>
      <c r="D8" s="5">
        <f t="shared" ref="D8:E8" si="0">SUM(D9:D11)</f>
        <v>15598538.369999999</v>
      </c>
      <c r="E8" s="5">
        <f t="shared" si="0"/>
        <v>15598538.369999999</v>
      </c>
    </row>
    <row r="9" spans="2:5" x14ac:dyDescent="0.3">
      <c r="B9" s="28" t="s">
        <v>9</v>
      </c>
      <c r="C9" s="33">
        <v>12301168.51</v>
      </c>
      <c r="D9" s="33">
        <v>13493951.369999999</v>
      </c>
      <c r="E9" s="33">
        <v>13493951.369999999</v>
      </c>
    </row>
    <row r="10" spans="2:5" x14ac:dyDescent="0.3">
      <c r="B10" s="28" t="s">
        <v>10</v>
      </c>
      <c r="C10" s="33">
        <v>2159364.5</v>
      </c>
      <c r="D10" s="33">
        <v>2104587</v>
      </c>
      <c r="E10" s="33">
        <v>2104587</v>
      </c>
    </row>
    <row r="11" spans="2:5" x14ac:dyDescent="0.3">
      <c r="B11" s="28" t="s">
        <v>11</v>
      </c>
      <c r="C11" s="33">
        <v>5100000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19560533.010000002</v>
      </c>
      <c r="D12" s="5">
        <f>SUM(D13+D14)</f>
        <v>15476158.210000001</v>
      </c>
      <c r="E12" s="5">
        <f>SUM(E13+E14)</f>
        <v>15130070.32</v>
      </c>
    </row>
    <row r="13" spans="2:5" ht="22.8" x14ac:dyDescent="0.3">
      <c r="B13" s="28" t="s">
        <v>13</v>
      </c>
      <c r="C13" s="33">
        <v>17401168.510000002</v>
      </c>
      <c r="D13" s="33">
        <v>13411091.210000001</v>
      </c>
      <c r="E13" s="33">
        <v>13065003.32</v>
      </c>
    </row>
    <row r="14" spans="2:5" ht="22.8" x14ac:dyDescent="0.3">
      <c r="B14" s="28" t="s">
        <v>14</v>
      </c>
      <c r="C14" s="33">
        <v>2159364.5</v>
      </c>
      <c r="D14" s="33">
        <v>2065067</v>
      </c>
      <c r="E14" s="33">
        <v>2065067</v>
      </c>
    </row>
    <row r="15" spans="2:5" x14ac:dyDescent="0.3">
      <c r="B15" s="27" t="s">
        <v>15</v>
      </c>
      <c r="C15" s="37">
        <f>SUM(C16:C17)</f>
        <v>5100000</v>
      </c>
      <c r="D15" s="5">
        <f t="shared" ref="D15:E15" si="1">SUM(D16:D17)</f>
        <v>2990093.56</v>
      </c>
      <c r="E15" s="5">
        <f t="shared" si="1"/>
        <v>2990093.1</v>
      </c>
    </row>
    <row r="16" spans="2:5" ht="22.8" x14ac:dyDescent="0.3">
      <c r="B16" s="28" t="s">
        <v>16</v>
      </c>
      <c r="C16" s="35">
        <v>5100000</v>
      </c>
      <c r="D16" s="33">
        <v>2990093.56</v>
      </c>
      <c r="E16" s="33">
        <v>2990093.1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5099999.9999999963</v>
      </c>
      <c r="D18" s="5">
        <f t="shared" ref="D18:E18" si="2">D8-D12+D15</f>
        <v>3112473.7199999983</v>
      </c>
      <c r="E18" s="5">
        <f t="shared" si="2"/>
        <v>3458561.149999999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3112473.7199999983</v>
      </c>
      <c r="E19" s="5">
        <f t="shared" si="3"/>
        <v>3458561.149999999</v>
      </c>
    </row>
    <row r="20" spans="2:5" ht="24.6" thickBot="1" x14ac:dyDescent="0.35">
      <c r="B20" s="29" t="s">
        <v>20</v>
      </c>
      <c r="C20" s="7">
        <f>C19-C15</f>
        <v>-5100000</v>
      </c>
      <c r="D20" s="7">
        <f t="shared" ref="D20:E20" si="4">D19-D15</f>
        <v>122380.15999999829</v>
      </c>
      <c r="E20" s="7">
        <f t="shared" si="4"/>
        <v>468468.04999999888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-5100000</v>
      </c>
      <c r="D27" s="5">
        <f t="shared" ref="D27:E27" si="6">D20+D24</f>
        <v>122380.15999999829</v>
      </c>
      <c r="E27" s="5">
        <f t="shared" si="6"/>
        <v>468468.04999999888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" thickBot="1" x14ac:dyDescent="0.35">
      <c r="B32" s="45"/>
      <c r="C32" s="45"/>
      <c r="D32" s="45"/>
      <c r="E32" s="20" t="s">
        <v>23</v>
      </c>
    </row>
    <row r="33" spans="2:5" x14ac:dyDescent="0.3">
      <c r="B33" s="31" t="s">
        <v>29</v>
      </c>
      <c r="C33" s="21">
        <f>SUM(C34:C35)</f>
        <v>5100000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5100000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46" t="s">
        <v>35</v>
      </c>
      <c r="C39" s="42">
        <f>C33-C36</f>
        <v>5100000</v>
      </c>
      <c r="D39" s="42">
        <f t="shared" ref="D39:E39" si="9">D33-D36</f>
        <v>0</v>
      </c>
      <c r="E39" s="42">
        <f t="shared" si="9"/>
        <v>0</v>
      </c>
    </row>
    <row r="40" spans="2:5" ht="15" thickBot="1" x14ac:dyDescent="0.35">
      <c r="B40" s="47"/>
      <c r="C40" s="43"/>
      <c r="D40" s="43"/>
      <c r="E40" s="43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" thickBot="1" x14ac:dyDescent="0.35">
      <c r="B44" s="45"/>
      <c r="C44" s="20" t="s">
        <v>22</v>
      </c>
      <c r="D44" s="45"/>
      <c r="E44" s="20" t="s">
        <v>23</v>
      </c>
    </row>
    <row r="45" spans="2:5" x14ac:dyDescent="0.3">
      <c r="B45" s="15" t="s">
        <v>36</v>
      </c>
      <c r="C45" s="22">
        <f>C9</f>
        <v>12301168.51</v>
      </c>
      <c r="D45" s="22">
        <f t="shared" ref="D45:E45" si="10">D9</f>
        <v>13493951.369999999</v>
      </c>
      <c r="E45" s="22">
        <f t="shared" si="10"/>
        <v>13493951.369999999</v>
      </c>
    </row>
    <row r="46" spans="2:5" ht="22.8" x14ac:dyDescent="0.3">
      <c r="B46" s="15" t="s">
        <v>37</v>
      </c>
      <c r="C46" s="22">
        <f>C34-C37</f>
        <v>5100000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5100000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17401168.510000002</v>
      </c>
      <c r="D49" s="22">
        <f t="shared" ref="D49:E49" si="14">D13</f>
        <v>13411091.210000001</v>
      </c>
      <c r="E49" s="22">
        <f t="shared" si="14"/>
        <v>13065003.32</v>
      </c>
    </row>
    <row r="50" spans="2:6" ht="22.8" x14ac:dyDescent="0.3">
      <c r="B50" s="15" t="s">
        <v>16</v>
      </c>
      <c r="C50" s="36">
        <f>C16</f>
        <v>5100000</v>
      </c>
      <c r="D50" s="22">
        <f t="shared" ref="D50:E50" si="15">D16</f>
        <v>2990093.56</v>
      </c>
      <c r="E50" s="22">
        <f t="shared" si="15"/>
        <v>2990093.1</v>
      </c>
    </row>
    <row r="51" spans="2:6" ht="24" x14ac:dyDescent="0.3">
      <c r="B51" s="27" t="s">
        <v>38</v>
      </c>
      <c r="C51" s="21">
        <f>C45+C46-C49+C50</f>
        <v>5099999.9999999963</v>
      </c>
      <c r="D51" s="21">
        <f t="shared" ref="D51:E51" si="16">D45+D46-D49+D50</f>
        <v>3072953.7199999983</v>
      </c>
      <c r="E51" s="21">
        <f t="shared" si="16"/>
        <v>3419041.149999999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3072953.7199999983</v>
      </c>
      <c r="E52" s="21">
        <f t="shared" si="17"/>
        <v>3419041.149999999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" thickBot="1" x14ac:dyDescent="0.35">
      <c r="B56" s="45"/>
      <c r="C56" s="45"/>
      <c r="D56" s="45"/>
      <c r="E56" s="20" t="s">
        <v>23</v>
      </c>
    </row>
    <row r="57" spans="2:6" x14ac:dyDescent="0.3">
      <c r="B57" s="15" t="s">
        <v>10</v>
      </c>
      <c r="C57" s="22">
        <f>C10</f>
        <v>2159364.5</v>
      </c>
      <c r="D57" s="22">
        <f t="shared" ref="D57:E57" si="18">D10</f>
        <v>2104587</v>
      </c>
      <c r="E57" s="22">
        <f t="shared" si="18"/>
        <v>2104587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2159364.5</v>
      </c>
      <c r="D61" s="22">
        <f t="shared" ref="D61:E61" si="22">D14</f>
        <v>2065067</v>
      </c>
      <c r="E61" s="22">
        <f t="shared" si="22"/>
        <v>2065067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39520</v>
      </c>
      <c r="E63" s="21">
        <f t="shared" si="24"/>
        <v>39520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39520</v>
      </c>
      <c r="E64" s="32">
        <f t="shared" si="25"/>
        <v>39520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 t="s">
        <v>46</v>
      </c>
      <c r="C69" s="39"/>
      <c r="D69" s="39" t="s">
        <v>47</v>
      </c>
      <c r="E69" s="39"/>
    </row>
    <row r="70" spans="2:18" s="40" customFormat="1" x14ac:dyDescent="0.3">
      <c r="B70" s="38" t="s">
        <v>48</v>
      </c>
      <c r="C70" s="39"/>
      <c r="D70" s="39" t="s">
        <v>49</v>
      </c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2025-02-05T15:14:00Z</cp:lastPrinted>
  <dcterms:created xsi:type="dcterms:W3CDTF">2020-01-08T20:37:56Z</dcterms:created>
  <dcterms:modified xsi:type="dcterms:W3CDTF">2025-02-05T15:14:15Z</dcterms:modified>
</cp:coreProperties>
</file>